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9630" activeTab="0"/>
  </bookViews>
  <sheets>
    <sheet name="學輔經費流用申請表" sheetId="1" r:id="rId1"/>
  </sheets>
  <definedNames>
    <definedName name="_xlnm.Print_Area" localSheetId="0">'學輔經費流用申請表'!$A$1:$O$21</definedName>
  </definedNames>
  <calcPr fullCalcOnLoad="1"/>
</workbook>
</file>

<file path=xl/sharedStrings.xml><?xml version="1.0" encoding="utf-8"?>
<sst xmlns="http://schemas.openxmlformats.org/spreadsheetml/2006/main" count="55" uniqueCount="45">
  <si>
    <t>合　　計</t>
  </si>
  <si>
    <t>流出  百分比</t>
  </si>
  <si>
    <t>學生事務與輔導工作經費變更流用申請表</t>
  </si>
  <si>
    <t>(申請變更表正本交學務處處本部，俾利日後辦理經費核銷時檢附存查。)</t>
  </si>
  <si>
    <t>計畫編號</t>
  </si>
  <si>
    <t>主管</t>
  </si>
  <si>
    <t>業務承辦單位</t>
  </si>
  <si>
    <t>會計室</t>
  </si>
  <si>
    <t>會計主任</t>
  </si>
  <si>
    <t>主辦人員</t>
  </si>
  <si>
    <t>原核定金額</t>
  </si>
  <si>
    <t>原核定／變更後金額(元)</t>
  </si>
  <si>
    <t>變更後金額</t>
  </si>
  <si>
    <t>流入　　　</t>
  </si>
  <si>
    <t>流出　</t>
  </si>
  <si>
    <t>工作項目</t>
  </si>
  <si>
    <t>工作項目</t>
  </si>
  <si>
    <t>注意事項:</t>
  </si>
  <si>
    <t>經費流入單位　　　　　　　　　　　　　　　（如單位間流用始需會簽）</t>
  </si>
  <si>
    <t>會計主任</t>
  </si>
  <si>
    <t>原核定金額</t>
  </si>
  <si>
    <t>流出  百分比</t>
  </si>
  <si>
    <t>變更後金額</t>
  </si>
  <si>
    <t>流出金額</t>
  </si>
  <si>
    <r>
      <t>執行單位：</t>
    </r>
    <r>
      <rPr>
        <u val="single"/>
        <sz val="14"/>
        <rFont val="標楷體"/>
        <family val="4"/>
      </rPr>
      <t xml:space="preserve">          　  　   　     </t>
    </r>
    <r>
      <rPr>
        <sz val="14"/>
        <rFont val="標楷體"/>
        <family val="4"/>
      </rPr>
      <t xml:space="preserve"> </t>
    </r>
  </si>
  <si>
    <r>
      <t>申請日期：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年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月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日</t>
    </r>
  </si>
  <si>
    <t>一、檢查是否超出流用上限(流出金額≧該工作項目原補助（或配合）經費*20%)?(申請時請勾稽) □是＿＿＿％　□否</t>
  </si>
  <si>
    <t>二、經費流用是否符合補助款內流用或配合款內流用原則?(申請時請勾稽)□是　□否</t>
  </si>
  <si>
    <t>經費來源</t>
  </si>
  <si>
    <t>經費來源</t>
  </si>
  <si>
    <t>彙總單位</t>
  </si>
  <si>
    <t>主辦人員</t>
  </si>
  <si>
    <t>三、工作項目經費流用需經審核通過後始得申請動支。</t>
  </si>
  <si>
    <t>變更流用原因說明　　　（務必敘明流用效益）</t>
  </si>
  <si>
    <t>亞東學校財團法人亞東科技大學</t>
  </si>
  <si>
    <t>1520027-18</t>
  </si>
  <si>
    <t>2-4-3-3全方位人才培訓系列</t>
  </si>
  <si>
    <t>1520027-16</t>
  </si>
  <si>
    <t>2-4-3-2社團知能工作坊</t>
  </si>
  <si>
    <t>依實際需求預算變更</t>
  </si>
  <si>
    <t>□補助款　　
□配合款
■配合款膳食費</t>
  </si>
  <si>
    <t>□補助款　　
■配合款
□配合款膳食費</t>
  </si>
  <si>
    <t>流入金額</t>
  </si>
  <si>
    <t>□補助款　　
□配合款
□配合款膳食費</t>
  </si>
  <si>
    <r>
      <t>所屬年度：</t>
    </r>
    <r>
      <rPr>
        <u val="single"/>
        <sz val="14"/>
        <rFont val="標楷體"/>
        <family val="4"/>
      </rPr>
      <t>113</t>
    </r>
    <r>
      <rPr>
        <sz val="14"/>
        <rFont val="標楷體"/>
        <family val="4"/>
      </rPr>
      <t xml:space="preserve">年度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</si>
</sst>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0_ "/>
    <numFmt numFmtId="185" formatCode="0_);[Red]\(0\)"/>
    <numFmt numFmtId="186" formatCode="#,##0_);[Red]\(#,##0\)"/>
    <numFmt numFmtId="187" formatCode="0.000%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ck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2" applyNumberFormat="0" applyAlignment="0" applyProtection="0"/>
    <xf numFmtId="0" fontId="48" fillId="21" borderId="8" applyNumberFormat="0" applyAlignment="0" applyProtection="0"/>
    <xf numFmtId="0" fontId="49" fillId="29" borderId="9" applyNumberFormat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3" fontId="6" fillId="0" borderId="11" xfId="33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183" fontId="6" fillId="0" borderId="14" xfId="33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179" fontId="7" fillId="0" borderId="11" xfId="0" applyNumberFormat="1" applyFont="1" applyBorder="1" applyAlignment="1">
      <alignment horizontal="center" vertical="center" wrapText="1"/>
    </xf>
    <xf numFmtId="183" fontId="2" fillId="0" borderId="20" xfId="33" applyNumberFormat="1" applyFont="1" applyBorder="1" applyAlignment="1">
      <alignment horizontal="right" vertical="center" wrapText="1"/>
    </xf>
    <xf numFmtId="10" fontId="8" fillId="0" borderId="20" xfId="0" applyNumberFormat="1" applyFont="1" applyBorder="1" applyAlignment="1">
      <alignment horizontal="center" vertical="center" wrapText="1"/>
    </xf>
    <xf numFmtId="183" fontId="2" fillId="0" borderId="21" xfId="33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8" borderId="22" xfId="0" applyFont="1" applyFill="1" applyBorder="1" applyAlignment="1">
      <alignment horizontal="center" vertical="center" wrapText="1"/>
    </xf>
    <xf numFmtId="183" fontId="2" fillId="0" borderId="23" xfId="33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8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3" fillId="8" borderId="3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8" borderId="1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3" fillId="8" borderId="13" xfId="0" applyFont="1" applyFill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183" fontId="52" fillId="0" borderId="10" xfId="33" applyNumberFormat="1" applyFont="1" applyBorder="1" applyAlignment="1">
      <alignment horizontal="right" vertical="center" wrapText="1"/>
    </xf>
    <xf numFmtId="183" fontId="52" fillId="0" borderId="13" xfId="33" applyNumberFormat="1" applyFont="1" applyBorder="1" applyAlignment="1">
      <alignment horizontal="right" vertical="center" wrapText="1"/>
    </xf>
    <xf numFmtId="0" fontId="52" fillId="0" borderId="58" xfId="0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10" fontId="52" fillId="0" borderId="10" xfId="0" applyNumberFormat="1" applyFont="1" applyBorder="1" applyAlignment="1">
      <alignment horizontal="center" vertical="center" wrapText="1"/>
    </xf>
    <xf numFmtId="0" fontId="52" fillId="0" borderId="5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A6" sqref="A6:D6"/>
    </sheetView>
  </sheetViews>
  <sheetFormatPr defaultColWidth="9.00390625" defaultRowHeight="16.5"/>
  <cols>
    <col min="1" max="1" width="14.375" style="5" customWidth="1"/>
    <col min="2" max="2" width="14.875" style="5" customWidth="1"/>
    <col min="3" max="3" width="17.25390625" style="5" customWidth="1"/>
    <col min="4" max="4" width="11.625" style="5" customWidth="1"/>
    <col min="5" max="5" width="11.25390625" style="5" customWidth="1"/>
    <col min="6" max="6" width="9.00390625" style="5" customWidth="1"/>
    <col min="7" max="7" width="10.875" style="5" customWidth="1"/>
    <col min="8" max="8" width="12.50390625" style="5" customWidth="1"/>
    <col min="9" max="9" width="12.75390625" style="5" customWidth="1"/>
    <col min="10" max="10" width="16.125" style="5" customWidth="1"/>
    <col min="11" max="11" width="10.50390625" style="5" customWidth="1"/>
    <col min="12" max="12" width="9.625" style="5" customWidth="1"/>
    <col min="13" max="13" width="9.50390625" style="5" customWidth="1"/>
    <col min="14" max="14" width="10.625" style="5" customWidth="1"/>
    <col min="15" max="15" width="24.375" style="5" customWidth="1"/>
    <col min="16" max="16384" width="9.00390625" style="5" customWidth="1"/>
  </cols>
  <sheetData>
    <row r="1" spans="2:15" ht="21"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2:15" ht="19.5"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2:15" ht="9" customHeight="1">
      <c r="B3" s="6"/>
      <c r="C3" s="6"/>
      <c r="D3" s="6"/>
      <c r="E3" s="6"/>
      <c r="F3" s="6"/>
      <c r="G3" s="6"/>
      <c r="I3" s="6"/>
      <c r="J3" s="6"/>
      <c r="K3" s="6"/>
      <c r="L3" s="6"/>
      <c r="M3" s="6"/>
      <c r="N3" s="6"/>
      <c r="O3" s="6"/>
    </row>
    <row r="4" spans="1:15" ht="19.5">
      <c r="A4" s="80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9.5">
      <c r="A5" s="80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9.5">
      <c r="A6" s="56" t="s">
        <v>25</v>
      </c>
      <c r="B6" s="57"/>
      <c r="C6" s="57"/>
      <c r="D6" s="5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4" ht="8.25" customHeight="1" thickBot="1"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</row>
    <row r="8" spans="1:15" ht="16.5" customHeight="1">
      <c r="A8" s="50" t="s">
        <v>14</v>
      </c>
      <c r="B8" s="51"/>
      <c r="C8" s="51"/>
      <c r="D8" s="51"/>
      <c r="E8" s="51"/>
      <c r="F8" s="51"/>
      <c r="G8" s="52"/>
      <c r="H8" s="50" t="s">
        <v>13</v>
      </c>
      <c r="I8" s="54"/>
      <c r="J8" s="54"/>
      <c r="K8" s="54"/>
      <c r="L8" s="54"/>
      <c r="M8" s="54"/>
      <c r="N8" s="55"/>
      <c r="O8" s="62" t="s">
        <v>33</v>
      </c>
    </row>
    <row r="9" spans="1:15" ht="28.5" customHeight="1">
      <c r="A9" s="44" t="s">
        <v>4</v>
      </c>
      <c r="B9" s="46" t="s">
        <v>15</v>
      </c>
      <c r="C9" s="58" t="s">
        <v>29</v>
      </c>
      <c r="D9" s="46" t="s">
        <v>11</v>
      </c>
      <c r="E9" s="46"/>
      <c r="F9" s="46"/>
      <c r="G9" s="72"/>
      <c r="H9" s="44" t="s">
        <v>4</v>
      </c>
      <c r="I9" s="46" t="s">
        <v>16</v>
      </c>
      <c r="J9" s="58" t="s">
        <v>28</v>
      </c>
      <c r="K9" s="46" t="s">
        <v>11</v>
      </c>
      <c r="L9" s="46"/>
      <c r="M9" s="46"/>
      <c r="N9" s="53"/>
      <c r="O9" s="63"/>
    </row>
    <row r="10" spans="1:15" ht="27" customHeight="1">
      <c r="A10" s="45"/>
      <c r="B10" s="47"/>
      <c r="C10" s="59"/>
      <c r="D10" s="17" t="s">
        <v>10</v>
      </c>
      <c r="E10" s="17" t="s">
        <v>23</v>
      </c>
      <c r="F10" s="17" t="s">
        <v>1</v>
      </c>
      <c r="G10" s="10" t="s">
        <v>12</v>
      </c>
      <c r="H10" s="48"/>
      <c r="I10" s="49"/>
      <c r="J10" s="59"/>
      <c r="K10" s="9" t="s">
        <v>20</v>
      </c>
      <c r="L10" s="9" t="s">
        <v>42</v>
      </c>
      <c r="M10" s="9" t="s">
        <v>21</v>
      </c>
      <c r="N10" s="25" t="s">
        <v>22</v>
      </c>
      <c r="O10" s="64"/>
    </row>
    <row r="11" spans="1:15" ht="69" customHeight="1">
      <c r="A11" s="95" t="s">
        <v>35</v>
      </c>
      <c r="B11" s="99" t="s">
        <v>36</v>
      </c>
      <c r="C11" s="99" t="s">
        <v>41</v>
      </c>
      <c r="D11" s="96">
        <v>20000</v>
      </c>
      <c r="E11" s="96">
        <v>8000</v>
      </c>
      <c r="F11" s="100">
        <f>SUM(E11/D11)</f>
        <v>0.4</v>
      </c>
      <c r="G11" s="97">
        <f>SUM(D11-E11)</f>
        <v>12000</v>
      </c>
      <c r="H11" s="95" t="s">
        <v>37</v>
      </c>
      <c r="I11" s="101" t="s">
        <v>38</v>
      </c>
      <c r="J11" s="99" t="s">
        <v>40</v>
      </c>
      <c r="K11" s="96">
        <v>10000</v>
      </c>
      <c r="L11" s="96">
        <v>8000</v>
      </c>
      <c r="M11" s="100">
        <f>SUM(L11/K11)</f>
        <v>0.8</v>
      </c>
      <c r="N11" s="97">
        <f>SUM(K11:L11)</f>
        <v>18000</v>
      </c>
      <c r="O11" s="98" t="s">
        <v>39</v>
      </c>
    </row>
    <row r="12" spans="1:15" ht="87" customHeight="1" thickBot="1">
      <c r="A12" s="18"/>
      <c r="B12" s="24"/>
      <c r="C12" s="102" t="s">
        <v>43</v>
      </c>
      <c r="D12" s="21"/>
      <c r="E12" s="21"/>
      <c r="F12" s="22"/>
      <c r="G12" s="23"/>
      <c r="H12" s="18"/>
      <c r="I12" s="24"/>
      <c r="J12" s="102" t="s">
        <v>43</v>
      </c>
      <c r="K12" s="21"/>
      <c r="L12" s="21"/>
      <c r="M12" s="21"/>
      <c r="N12" s="26"/>
      <c r="O12" s="27"/>
    </row>
    <row r="13" spans="1:15" s="7" customFormat="1" ht="25.5" customHeight="1" thickTop="1">
      <c r="A13" s="68" t="s">
        <v>0</v>
      </c>
      <c r="B13" s="69"/>
      <c r="C13" s="19"/>
      <c r="D13" s="3">
        <f>SUM(D11:D11)</f>
        <v>20000</v>
      </c>
      <c r="E13" s="3">
        <f>SUM(E11:E11)</f>
        <v>8000</v>
      </c>
      <c r="F13" s="20"/>
      <c r="G13" s="11">
        <f>SUM(G11:G11)</f>
        <v>12000</v>
      </c>
      <c r="H13" s="70" t="s">
        <v>0</v>
      </c>
      <c r="I13" s="71"/>
      <c r="J13" s="13"/>
      <c r="K13" s="3">
        <f>SUM(K11:K11)</f>
        <v>10000</v>
      </c>
      <c r="L13" s="3">
        <f>SUM(L11:L11)</f>
        <v>8000</v>
      </c>
      <c r="M13" s="3"/>
      <c r="N13" s="3">
        <f>SUM(N11:N11)</f>
        <v>18000</v>
      </c>
      <c r="O13" s="12"/>
    </row>
    <row r="14" spans="1:15" ht="16.5" customHeight="1" thickBot="1">
      <c r="A14" s="73" t="s">
        <v>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ht="22.5" customHeight="1">
      <c r="A15" s="76" t="s">
        <v>26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</row>
    <row r="16" spans="1:15" ht="22.5" customHeight="1">
      <c r="A16" s="76" t="s">
        <v>27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8"/>
    </row>
    <row r="17" spans="1:15" ht="24.75" customHeight="1">
      <c r="A17" s="88" t="s">
        <v>32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</row>
    <row r="18" spans="1:15" s="4" customFormat="1" ht="33" customHeight="1">
      <c r="A18" s="91" t="s">
        <v>6</v>
      </c>
      <c r="B18" s="92"/>
      <c r="C18" s="79" t="s">
        <v>18</v>
      </c>
      <c r="D18" s="47"/>
      <c r="E18" s="38" t="s">
        <v>30</v>
      </c>
      <c r="F18" s="93"/>
      <c r="G18" s="94"/>
      <c r="H18" s="92"/>
      <c r="I18" s="36" t="s">
        <v>7</v>
      </c>
      <c r="J18" s="37"/>
      <c r="K18" s="37"/>
      <c r="L18" s="37"/>
      <c r="M18" s="31"/>
      <c r="N18" s="32"/>
      <c r="O18" s="33"/>
    </row>
    <row r="19" spans="1:15" s="4" customFormat="1" ht="16.5">
      <c r="A19" s="29" t="s">
        <v>9</v>
      </c>
      <c r="B19" s="2" t="s">
        <v>5</v>
      </c>
      <c r="C19" s="14" t="s">
        <v>9</v>
      </c>
      <c r="D19" s="2" t="s">
        <v>5</v>
      </c>
      <c r="E19" s="38" t="s">
        <v>9</v>
      </c>
      <c r="F19" s="39" t="s">
        <v>5</v>
      </c>
      <c r="G19" s="38" t="s">
        <v>5</v>
      </c>
      <c r="H19" s="39" t="s">
        <v>5</v>
      </c>
      <c r="I19" s="38" t="s">
        <v>31</v>
      </c>
      <c r="J19" s="39"/>
      <c r="K19" s="81" t="s">
        <v>19</v>
      </c>
      <c r="L19" s="82" t="s">
        <v>8</v>
      </c>
      <c r="M19" s="83"/>
      <c r="N19" s="84"/>
      <c r="O19" s="34"/>
    </row>
    <row r="20" spans="1:15" s="4" customFormat="1" ht="59.25" customHeight="1" thickBot="1">
      <c r="A20" s="15"/>
      <c r="B20" s="16"/>
      <c r="C20" s="16"/>
      <c r="D20" s="16"/>
      <c r="E20" s="38"/>
      <c r="F20" s="39"/>
      <c r="G20" s="38"/>
      <c r="H20" s="39"/>
      <c r="I20" s="40"/>
      <c r="J20" s="41"/>
      <c r="K20" s="40"/>
      <c r="L20" s="85"/>
      <c r="M20" s="86"/>
      <c r="N20" s="87"/>
      <c r="O20" s="35"/>
    </row>
    <row r="21" spans="1:15" ht="16.5">
      <c r="A21" s="65" t="s">
        <v>3</v>
      </c>
      <c r="B21" s="66"/>
      <c r="C21" s="66"/>
      <c r="D21" s="66"/>
      <c r="E21" s="66"/>
      <c r="F21" s="66"/>
      <c r="G21" s="66"/>
      <c r="H21" s="66"/>
      <c r="I21" s="67"/>
      <c r="J21" s="30"/>
      <c r="O21" s="8"/>
    </row>
  </sheetData>
  <sheetProtection selectLockedCells="1" selectUnlockedCells="1"/>
  <mergeCells count="37">
    <mergeCell ref="A4:O4"/>
    <mergeCell ref="A5:O5"/>
    <mergeCell ref="K19:L19"/>
    <mergeCell ref="M19:N19"/>
    <mergeCell ref="K20:L20"/>
    <mergeCell ref="M20:N20"/>
    <mergeCell ref="A15:O15"/>
    <mergeCell ref="A17:O17"/>
    <mergeCell ref="A18:B18"/>
    <mergeCell ref="E18:H18"/>
    <mergeCell ref="B2:O2"/>
    <mergeCell ref="O8:O10"/>
    <mergeCell ref="A21:I21"/>
    <mergeCell ref="A13:B13"/>
    <mergeCell ref="H13:I13"/>
    <mergeCell ref="D9:G9"/>
    <mergeCell ref="A14:O14"/>
    <mergeCell ref="A16:O16"/>
    <mergeCell ref="J9:J10"/>
    <mergeCell ref="C18:D18"/>
    <mergeCell ref="B1:O1"/>
    <mergeCell ref="A9:A10"/>
    <mergeCell ref="B9:B10"/>
    <mergeCell ref="H9:H10"/>
    <mergeCell ref="I9:I10"/>
    <mergeCell ref="A8:G8"/>
    <mergeCell ref="K9:N9"/>
    <mergeCell ref="H8:N8"/>
    <mergeCell ref="A6:D6"/>
    <mergeCell ref="C9:C10"/>
    <mergeCell ref="I18:L18"/>
    <mergeCell ref="I19:J19"/>
    <mergeCell ref="I20:J20"/>
    <mergeCell ref="E19:F19"/>
    <mergeCell ref="E20:F20"/>
    <mergeCell ref="G19:H19"/>
    <mergeCell ref="G20:H20"/>
  </mergeCells>
  <printOptions horizontalCentered="1"/>
  <pageMargins left="0.35433070866141736" right="0.15748031496062992" top="0.3937007874015748" bottom="0.3937007874015748" header="0.5118110236220472" footer="0.11811023622047245"/>
  <pageSetup fitToHeight="1" fitToWidth="1" horizontalDpi="1200" verticalDpi="1200" orientation="landscape" paperSize="9" scale="77" r:id="rId1"/>
  <headerFooter alignWithMargins="0">
    <oddFooter>&amp;R&amp;10SA-2-35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世新大學會計室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會計室公用電腦</dc:creator>
  <cp:keywords/>
  <dc:description/>
  <cp:lastModifiedBy>學生事務處 課外活動組 劉恩廷職員</cp:lastModifiedBy>
  <cp:lastPrinted>2022-10-06T03:49:03Z</cp:lastPrinted>
  <dcterms:created xsi:type="dcterms:W3CDTF">2004-12-27T03:30:13Z</dcterms:created>
  <dcterms:modified xsi:type="dcterms:W3CDTF">2024-02-27T02:54:17Z</dcterms:modified>
  <cp:category/>
  <cp:version/>
  <cp:contentType/>
  <cp:contentStatus/>
</cp:coreProperties>
</file>